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<sst xmlns="http://schemas.openxmlformats.org/spreadsheetml/2006/main" count="192" uniqueCount="141">
  <si>
    <t>WYŚCIG</t>
  </si>
  <si>
    <t>Suma Punktów</t>
  </si>
  <si>
    <t>Miejsce</t>
  </si>
  <si>
    <t>Sędzia regat</t>
  </si>
  <si>
    <t>Robert Karney</t>
  </si>
  <si>
    <t>Bingo 930 Sport</t>
  </si>
  <si>
    <t>Maxus 28</t>
  </si>
  <si>
    <t>Andrzej Jankowski</t>
  </si>
  <si>
    <t>Bolero 805</t>
  </si>
  <si>
    <t>Phobos 25</t>
  </si>
  <si>
    <t>Paweł Łukaszewicz</t>
  </si>
  <si>
    <t>Tadeusz Kozakiewicz</t>
  </si>
  <si>
    <t>Wiktor Plitko</t>
  </si>
  <si>
    <t>Maxus 22</t>
  </si>
  <si>
    <t>Michał Domański</t>
  </si>
  <si>
    <t>DNS,DNF,DSQ - 22 pkt. (ISAF - ostatnie miejsce +1)</t>
  </si>
  <si>
    <t>Sławomir Sekowski</t>
  </si>
  <si>
    <t>Piotr Lewandowski</t>
  </si>
  <si>
    <t>Mariusz Ferens</t>
  </si>
  <si>
    <t>Piotr Tarnacki</t>
  </si>
  <si>
    <t>Dawid Matysiak</t>
  </si>
  <si>
    <t>Łukasz Dakszewicz</t>
  </si>
  <si>
    <t>Marian Bełbot</t>
  </si>
  <si>
    <t>Michał Sampławski</t>
  </si>
  <si>
    <t>Łukasz Stefaniuk</t>
  </si>
  <si>
    <t>Paweł Saternus</t>
  </si>
  <si>
    <t>Tomasz Kulesza</t>
  </si>
  <si>
    <t>Cezary Jeremicz</t>
  </si>
  <si>
    <t>Andrei Sheshel</t>
  </si>
  <si>
    <t>Marek Stańczyk</t>
  </si>
  <si>
    <t>Maciej Zalewski</t>
  </si>
  <si>
    <t>Mariner 31</t>
  </si>
  <si>
    <t>Phobos 22 Sport</t>
  </si>
  <si>
    <t>Majestic 730</t>
  </si>
  <si>
    <t>Sympathy 600</t>
  </si>
  <si>
    <t>Huzar 28</t>
  </si>
  <si>
    <t>Tornado (katamaran)</t>
  </si>
  <si>
    <t>Delphia 31</t>
  </si>
  <si>
    <t>Maxus 33.1 RS</t>
  </si>
  <si>
    <t>Delphia 24</t>
  </si>
  <si>
    <t>Twister 36</t>
  </si>
  <si>
    <t>N-Fun 30</t>
  </si>
  <si>
    <t>Intrnational Moth</t>
  </si>
  <si>
    <t>16*</t>
  </si>
  <si>
    <t>14*</t>
  </si>
  <si>
    <t>10*</t>
  </si>
  <si>
    <t>13*</t>
  </si>
  <si>
    <t>19*</t>
  </si>
  <si>
    <t>9*</t>
  </si>
  <si>
    <t>22*</t>
  </si>
  <si>
    <t>17*</t>
  </si>
  <si>
    <t>7*</t>
  </si>
  <si>
    <t>15*</t>
  </si>
  <si>
    <t>12*</t>
  </si>
  <si>
    <t>8*</t>
  </si>
  <si>
    <t>Załoga</t>
  </si>
  <si>
    <t>Sternik</t>
  </si>
  <si>
    <t>II Regaty MazuryOPEN - 10.05.2014 - Mikołajki - wyniki końcowe</t>
  </si>
  <si>
    <t>Numer startowy</t>
  </si>
  <si>
    <t>Emil Frąckiewicz</t>
  </si>
  <si>
    <t>Robert Stelmaszczyk</t>
  </si>
  <si>
    <t>obrotowy</t>
  </si>
  <si>
    <t>genaker</t>
  </si>
  <si>
    <t>Jacek Wichrowski</t>
  </si>
  <si>
    <t>Paweł Wójcik</t>
  </si>
  <si>
    <t>Paweł Kurzec</t>
  </si>
  <si>
    <t>38+?</t>
  </si>
  <si>
    <t>spinaker</t>
  </si>
  <si>
    <t>Robert Buczek</t>
  </si>
  <si>
    <t>Adam Cychner</t>
  </si>
  <si>
    <t>29+32</t>
  </si>
  <si>
    <t>szybrowy</t>
  </si>
  <si>
    <t>Grzegorz Gawęda</t>
  </si>
  <si>
    <t>Marcin Jurgielewicz</t>
  </si>
  <si>
    <t>29,9+33</t>
  </si>
  <si>
    <t>Danuta Pałka</t>
  </si>
  <si>
    <t>Zenon Pałka</t>
  </si>
  <si>
    <t>Remigiusz Rak</t>
  </si>
  <si>
    <t>-</t>
  </si>
  <si>
    <t>Tomasz Palion</t>
  </si>
  <si>
    <t>Rafał Becker</t>
  </si>
  <si>
    <t>?</t>
  </si>
  <si>
    <t>Kuba Stanisławski</t>
  </si>
  <si>
    <t>Andrzej Szpera</t>
  </si>
  <si>
    <t>Karol Góralczyk</t>
  </si>
  <si>
    <t>Jakub Wolnicki</t>
  </si>
  <si>
    <t>Jerzy Kulewicz</t>
  </si>
  <si>
    <t>Aleksander Wasilewski</t>
  </si>
  <si>
    <t>Marek Chobocki</t>
  </si>
  <si>
    <t>Andrzej Nassalski</t>
  </si>
  <si>
    <t>Peter Sinivalli</t>
  </si>
  <si>
    <t>Marek Karawajczyk</t>
  </si>
  <si>
    <t>Jerzy Penczonek</t>
  </si>
  <si>
    <t>30+?</t>
  </si>
  <si>
    <t>Mikołaj Nowakowski</t>
  </si>
  <si>
    <t>Karol Górski</t>
  </si>
  <si>
    <t>Agata Barwińska</t>
  </si>
  <si>
    <t>Łukasz Kacprowski</t>
  </si>
  <si>
    <t>Magdalena Saternus</t>
  </si>
  <si>
    <t>Katarzyna Melon</t>
  </si>
  <si>
    <t>Anisa Gnacikowska</t>
  </si>
  <si>
    <t>Kuba Pawluk</t>
  </si>
  <si>
    <t>Ola Borzejewicz</t>
  </si>
  <si>
    <t>Henryk Lisaj</t>
  </si>
  <si>
    <t>Maciej Kot</t>
  </si>
  <si>
    <t>Cezary Jursza</t>
  </si>
  <si>
    <t>Katarzyna Wojdełko</t>
  </si>
  <si>
    <t>31+45</t>
  </si>
  <si>
    <t>Adam Czerniawski</t>
  </si>
  <si>
    <t>Robert Rogiński</t>
  </si>
  <si>
    <t>Michał Krawczyk</t>
  </si>
  <si>
    <t>Maciej Szulc</t>
  </si>
  <si>
    <t>hydroskrzydła</t>
  </si>
  <si>
    <t>Dimitriy Filimonov</t>
  </si>
  <si>
    <t>Aleksandr Kisleyko</t>
  </si>
  <si>
    <t>Pavel Ryzhkovskiy</t>
  </si>
  <si>
    <t>Denis Bondarev</t>
  </si>
  <si>
    <t>Sergey Stepanov</t>
  </si>
  <si>
    <t>Artur Tomkiewicz</t>
  </si>
  <si>
    <t>Jan Fursewicz</t>
  </si>
  <si>
    <t>42+60</t>
  </si>
  <si>
    <t>Kornelia Zakrzewska-Wirkus</t>
  </si>
  <si>
    <t>Mateusz Wirkus</t>
  </si>
  <si>
    <t>Typ jachtu</t>
  </si>
  <si>
    <t>Długość jachtu</t>
  </si>
  <si>
    <t>Pow. Żagli</t>
  </si>
  <si>
    <t>rodzaj miecza</t>
  </si>
  <si>
    <t>żagle dodatkowe</t>
  </si>
  <si>
    <t>DSQ</t>
  </si>
  <si>
    <t>Paweł Ejsmont</t>
  </si>
  <si>
    <t>Tymon Butkiewicz</t>
  </si>
  <si>
    <t>Mariola Pisowłodzka</t>
  </si>
  <si>
    <t>Jacek Pachnik</t>
  </si>
  <si>
    <t>Paweł Pawlicki</t>
  </si>
  <si>
    <t>Jakub Malicki</t>
  </si>
  <si>
    <t>Mirosław Perz</t>
  </si>
  <si>
    <t>Danuta Barwińska</t>
  </si>
  <si>
    <t>Zbyszek Przybyszewski</t>
  </si>
  <si>
    <t>Zuza Gąsiewska</t>
  </si>
  <si>
    <t>Michał Szmul</t>
  </si>
  <si>
    <t>Mateusz Caban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</si>
</sst>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1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33" borderId="20" xfId="51" applyFill="1" applyBorder="1" applyAlignment="1">
      <alignment horizontal="center"/>
      <protection/>
    </xf>
    <xf numFmtId="0" fontId="21" fillId="0" borderId="19" xfId="51" applyBorder="1" applyAlignment="1">
      <alignment horizontal="center"/>
      <protection/>
    </xf>
    <xf numFmtId="0" fontId="21" fillId="33" borderId="20" xfId="51" applyFont="1" applyFill="1" applyBorder="1" applyAlignment="1">
      <alignment horizontal="center"/>
      <protection/>
    </xf>
    <xf numFmtId="0" fontId="21" fillId="0" borderId="19" xfId="51" applyFont="1" applyBorder="1" applyAlignment="1">
      <alignment horizontal="center"/>
      <protection/>
    </xf>
    <xf numFmtId="0" fontId="21" fillId="0" borderId="19" xfId="51" applyFont="1" applyFill="1" applyBorder="1" applyAlignment="1">
      <alignment horizontal="center"/>
      <protection/>
    </xf>
    <xf numFmtId="0" fontId="41" fillId="33" borderId="20" xfId="0" applyFont="1" applyFill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tabSelected="1" zoomScalePageLayoutView="0" workbookViewId="0" topLeftCell="A1">
      <pane xSplit="10995" topLeftCell="A1" activePane="topLeft" state="split"/>
      <selection pane="topLeft" activeCell="F34" sqref="F34"/>
      <selection pane="topRight" activeCell="H27" sqref="H27"/>
    </sheetView>
  </sheetViews>
  <sheetFormatPr defaultColWidth="9.140625" defaultRowHeight="15"/>
  <cols>
    <col min="1" max="1" width="8.00390625" style="1" bestFit="1" customWidth="1"/>
    <col min="2" max="2" width="9.421875" style="1" customWidth="1"/>
    <col min="3" max="3" width="22.7109375" style="1" customWidth="1"/>
    <col min="4" max="4" width="8.00390625" style="1" customWidth="1"/>
    <col min="5" max="5" width="7.7109375" style="1" bestFit="1" customWidth="1"/>
    <col min="6" max="6" width="13.140625" style="1" bestFit="1" customWidth="1"/>
    <col min="7" max="7" width="11.140625" style="1" customWidth="1"/>
    <col min="8" max="8" width="20.8515625" style="1" bestFit="1" customWidth="1"/>
    <col min="9" max="14" width="25.421875" style="1" customWidth="1"/>
    <col min="15" max="15" width="4.7109375" style="1" bestFit="1" customWidth="1"/>
    <col min="16" max="21" width="4.00390625" style="1" bestFit="1" customWidth="1"/>
    <col min="22" max="22" width="9.140625" style="1" customWidth="1"/>
    <col min="23" max="16384" width="9.140625" style="1" customWidth="1"/>
  </cols>
  <sheetData>
    <row r="2" ht="15.75" thickBot="1">
      <c r="C2" s="2" t="s">
        <v>57</v>
      </c>
    </row>
    <row r="3" spans="1:22" ht="15">
      <c r="A3" s="15" t="s">
        <v>2</v>
      </c>
      <c r="B3" s="3" t="s">
        <v>58</v>
      </c>
      <c r="C3" s="3" t="s">
        <v>123</v>
      </c>
      <c r="D3" s="3" t="s">
        <v>124</v>
      </c>
      <c r="E3" s="3" t="s">
        <v>125</v>
      </c>
      <c r="F3" s="3" t="s">
        <v>126</v>
      </c>
      <c r="G3" s="3" t="s">
        <v>127</v>
      </c>
      <c r="H3" s="3" t="s">
        <v>56</v>
      </c>
      <c r="I3" s="20" t="s">
        <v>55</v>
      </c>
      <c r="J3" s="22"/>
      <c r="K3" s="22"/>
      <c r="L3" s="22"/>
      <c r="M3" s="22"/>
      <c r="N3" s="23"/>
      <c r="O3" s="4" t="s">
        <v>0</v>
      </c>
      <c r="P3" s="5"/>
      <c r="Q3" s="5"/>
      <c r="R3" s="5"/>
      <c r="S3" s="5"/>
      <c r="T3" s="5"/>
      <c r="U3" s="6"/>
      <c r="V3" s="3" t="s">
        <v>1</v>
      </c>
    </row>
    <row r="4" spans="1:22" ht="15.75" thickBot="1">
      <c r="A4" s="16"/>
      <c r="B4" s="7"/>
      <c r="C4" s="7"/>
      <c r="D4" s="8"/>
      <c r="E4" s="8"/>
      <c r="F4" s="8"/>
      <c r="G4" s="8"/>
      <c r="H4" s="7"/>
      <c r="I4" s="21"/>
      <c r="J4" s="24"/>
      <c r="K4" s="24"/>
      <c r="L4" s="24"/>
      <c r="M4" s="24"/>
      <c r="N4" s="25"/>
      <c r="O4" s="9">
        <v>1</v>
      </c>
      <c r="P4" s="10">
        <v>2</v>
      </c>
      <c r="Q4" s="11">
        <v>3</v>
      </c>
      <c r="R4" s="11">
        <v>4</v>
      </c>
      <c r="S4" s="11">
        <v>5</v>
      </c>
      <c r="T4" s="11">
        <v>6</v>
      </c>
      <c r="U4" s="12">
        <v>7</v>
      </c>
      <c r="V4" s="7"/>
    </row>
    <row r="5" spans="1:22" ht="15">
      <c r="A5" s="18">
        <v>1</v>
      </c>
      <c r="B5" s="18">
        <v>16</v>
      </c>
      <c r="C5" s="19" t="s">
        <v>39</v>
      </c>
      <c r="D5" s="26">
        <v>732</v>
      </c>
      <c r="E5" s="26" t="s">
        <v>107</v>
      </c>
      <c r="F5" s="26" t="s">
        <v>71</v>
      </c>
      <c r="G5" s="26" t="s">
        <v>62</v>
      </c>
      <c r="H5" s="19" t="s">
        <v>26</v>
      </c>
      <c r="I5" s="28" t="s">
        <v>104</v>
      </c>
      <c r="J5" s="28" t="s">
        <v>105</v>
      </c>
      <c r="K5" s="28" t="s">
        <v>106</v>
      </c>
      <c r="L5" s="31"/>
      <c r="M5" s="31"/>
      <c r="N5" s="31"/>
      <c r="O5" s="18" t="s">
        <v>54</v>
      </c>
      <c r="P5" s="18">
        <v>1</v>
      </c>
      <c r="Q5" s="18">
        <v>1</v>
      </c>
      <c r="R5" s="18">
        <v>1</v>
      </c>
      <c r="S5" s="18">
        <v>3</v>
      </c>
      <c r="T5" s="18">
        <v>2</v>
      </c>
      <c r="U5" s="18">
        <v>4</v>
      </c>
      <c r="V5" s="18">
        <f aca="true" t="shared" si="0" ref="V5:V25">SUM(O5:U5)</f>
        <v>12</v>
      </c>
    </row>
    <row r="6" spans="1:22" ht="15">
      <c r="A6" s="17">
        <v>2</v>
      </c>
      <c r="B6" s="13">
        <v>13</v>
      </c>
      <c r="C6" s="14" t="s">
        <v>13</v>
      </c>
      <c r="D6" s="27">
        <v>636</v>
      </c>
      <c r="E6" s="27" t="s">
        <v>81</v>
      </c>
      <c r="F6" s="27" t="s">
        <v>71</v>
      </c>
      <c r="G6" s="27" t="s">
        <v>67</v>
      </c>
      <c r="H6" s="14" t="s">
        <v>24</v>
      </c>
      <c r="I6" s="29" t="s">
        <v>95</v>
      </c>
      <c r="J6" s="29" t="s">
        <v>103</v>
      </c>
      <c r="K6" s="32"/>
      <c r="L6" s="32"/>
      <c r="M6" s="32"/>
      <c r="N6" s="32"/>
      <c r="O6" s="13">
        <v>1</v>
      </c>
      <c r="P6" s="13">
        <v>3</v>
      </c>
      <c r="Q6" s="13">
        <v>2</v>
      </c>
      <c r="R6" s="13">
        <v>6</v>
      </c>
      <c r="S6" s="13" t="s">
        <v>51</v>
      </c>
      <c r="T6" s="13">
        <v>5</v>
      </c>
      <c r="U6" s="13">
        <v>1</v>
      </c>
      <c r="V6" s="13">
        <f t="shared" si="0"/>
        <v>18</v>
      </c>
    </row>
    <row r="7" spans="1:22" ht="15">
      <c r="A7" s="17">
        <v>3</v>
      </c>
      <c r="B7" s="13">
        <v>6</v>
      </c>
      <c r="C7" s="14" t="s">
        <v>32</v>
      </c>
      <c r="D7" s="27">
        <v>648</v>
      </c>
      <c r="E7" s="27" t="s">
        <v>81</v>
      </c>
      <c r="F7" s="27" t="s">
        <v>71</v>
      </c>
      <c r="G7" s="27" t="s">
        <v>62</v>
      </c>
      <c r="H7" s="14" t="s">
        <v>19</v>
      </c>
      <c r="I7" s="29" t="s">
        <v>79</v>
      </c>
      <c r="J7" s="29" t="s">
        <v>80</v>
      </c>
      <c r="K7" s="32"/>
      <c r="L7" s="32"/>
      <c r="M7" s="32"/>
      <c r="N7" s="32"/>
      <c r="O7" s="13">
        <v>5</v>
      </c>
      <c r="P7" s="13" t="s">
        <v>48</v>
      </c>
      <c r="Q7" s="13">
        <v>3</v>
      </c>
      <c r="R7" s="13">
        <v>2</v>
      </c>
      <c r="S7" s="13">
        <v>5</v>
      </c>
      <c r="T7" s="13">
        <v>3</v>
      </c>
      <c r="U7" s="13">
        <v>3</v>
      </c>
      <c r="V7" s="13">
        <f t="shared" si="0"/>
        <v>21</v>
      </c>
    </row>
    <row r="8" spans="1:22" ht="15">
      <c r="A8" s="17">
        <v>4</v>
      </c>
      <c r="B8" s="13">
        <v>12</v>
      </c>
      <c r="C8" s="14" t="s">
        <v>36</v>
      </c>
      <c r="D8" s="27">
        <v>610</v>
      </c>
      <c r="E8" s="27">
        <v>49</v>
      </c>
      <c r="F8" s="27" t="s">
        <v>61</v>
      </c>
      <c r="G8" s="27" t="s">
        <v>62</v>
      </c>
      <c r="H8" s="14" t="s">
        <v>23</v>
      </c>
      <c r="I8" s="29" t="s">
        <v>94</v>
      </c>
      <c r="J8" s="32"/>
      <c r="K8" s="32"/>
      <c r="L8" s="32"/>
      <c r="M8" s="32"/>
      <c r="N8" s="32"/>
      <c r="O8" s="13" t="s">
        <v>53</v>
      </c>
      <c r="P8" s="13">
        <v>2</v>
      </c>
      <c r="Q8" s="13">
        <v>5</v>
      </c>
      <c r="R8" s="13">
        <v>10</v>
      </c>
      <c r="S8" s="13">
        <v>1</v>
      </c>
      <c r="T8" s="13">
        <v>1</v>
      </c>
      <c r="U8" s="13">
        <v>7</v>
      </c>
      <c r="V8" s="13">
        <f t="shared" si="0"/>
        <v>26</v>
      </c>
    </row>
    <row r="9" spans="1:22" ht="15">
      <c r="A9" s="17">
        <v>5</v>
      </c>
      <c r="B9" s="13">
        <v>19</v>
      </c>
      <c r="C9" s="14" t="s">
        <v>41</v>
      </c>
      <c r="D9" s="27">
        <v>900</v>
      </c>
      <c r="E9" s="27" t="s">
        <v>120</v>
      </c>
      <c r="F9" s="27" t="s">
        <v>71</v>
      </c>
      <c r="G9" s="27" t="s">
        <v>62</v>
      </c>
      <c r="H9" s="14" t="s">
        <v>29</v>
      </c>
      <c r="I9" s="30" t="s">
        <v>118</v>
      </c>
      <c r="J9" s="30" t="s">
        <v>119</v>
      </c>
      <c r="K9" s="32" t="s">
        <v>131</v>
      </c>
      <c r="L9" s="32"/>
      <c r="M9" s="32"/>
      <c r="N9" s="32"/>
      <c r="O9" s="13">
        <v>2</v>
      </c>
      <c r="P9" s="13">
        <v>11</v>
      </c>
      <c r="Q9" s="13">
        <v>6</v>
      </c>
      <c r="R9" s="13">
        <v>5</v>
      </c>
      <c r="S9" s="13" t="s">
        <v>53</v>
      </c>
      <c r="T9" s="13">
        <v>4</v>
      </c>
      <c r="U9" s="13">
        <v>2</v>
      </c>
      <c r="V9" s="13">
        <f aca="true" t="shared" si="1" ref="V9:V15">SUM(O9:U9)</f>
        <v>30</v>
      </c>
    </row>
    <row r="10" spans="1:22" ht="15">
      <c r="A10" s="17">
        <v>6</v>
      </c>
      <c r="B10" s="13">
        <v>10</v>
      </c>
      <c r="C10" s="14" t="s">
        <v>35</v>
      </c>
      <c r="D10" s="27">
        <v>855</v>
      </c>
      <c r="E10" s="27">
        <v>107</v>
      </c>
      <c r="F10" s="27" t="s">
        <v>71</v>
      </c>
      <c r="G10" s="27" t="s">
        <v>62</v>
      </c>
      <c r="H10" s="14" t="s">
        <v>11</v>
      </c>
      <c r="I10" s="29" t="s">
        <v>91</v>
      </c>
      <c r="J10" s="32" t="s">
        <v>129</v>
      </c>
      <c r="K10" s="32" t="s">
        <v>130</v>
      </c>
      <c r="L10" s="32"/>
      <c r="M10" s="32"/>
      <c r="N10" s="32"/>
      <c r="O10" s="13" t="s">
        <v>48</v>
      </c>
      <c r="P10" s="13">
        <v>8</v>
      </c>
      <c r="Q10" s="13">
        <v>4</v>
      </c>
      <c r="R10" s="13">
        <v>9</v>
      </c>
      <c r="S10" s="13">
        <v>2</v>
      </c>
      <c r="T10" s="13">
        <v>6</v>
      </c>
      <c r="U10" s="13">
        <v>5</v>
      </c>
      <c r="V10" s="13">
        <f t="shared" si="1"/>
        <v>34</v>
      </c>
    </row>
    <row r="11" spans="1:22" ht="15">
      <c r="A11" s="17">
        <v>7</v>
      </c>
      <c r="B11" s="13">
        <v>3</v>
      </c>
      <c r="C11" s="14" t="s">
        <v>13</v>
      </c>
      <c r="D11" s="27">
        <v>638</v>
      </c>
      <c r="E11" s="27" t="s">
        <v>70</v>
      </c>
      <c r="F11" s="27" t="s">
        <v>71</v>
      </c>
      <c r="G11" s="27" t="s">
        <v>67</v>
      </c>
      <c r="H11" s="14" t="s">
        <v>17</v>
      </c>
      <c r="I11" s="29" t="s">
        <v>68</v>
      </c>
      <c r="J11" s="29" t="s">
        <v>69</v>
      </c>
      <c r="K11" s="32"/>
      <c r="L11" s="32"/>
      <c r="M11" s="32"/>
      <c r="N11" s="32"/>
      <c r="O11" s="13">
        <v>3</v>
      </c>
      <c r="P11" s="13">
        <v>4</v>
      </c>
      <c r="Q11" s="13" t="s">
        <v>45</v>
      </c>
      <c r="R11" s="13">
        <v>3</v>
      </c>
      <c r="S11" s="13">
        <v>9</v>
      </c>
      <c r="T11" s="13">
        <v>10</v>
      </c>
      <c r="U11" s="13">
        <v>9</v>
      </c>
      <c r="V11" s="13">
        <f t="shared" si="1"/>
        <v>38</v>
      </c>
    </row>
    <row r="12" spans="1:22" ht="15">
      <c r="A12" s="17">
        <v>8</v>
      </c>
      <c r="B12" s="13">
        <v>7</v>
      </c>
      <c r="C12" s="14" t="s">
        <v>33</v>
      </c>
      <c r="D12" s="27">
        <v>730</v>
      </c>
      <c r="E12" s="27">
        <v>78</v>
      </c>
      <c r="F12" s="27" t="s">
        <v>71</v>
      </c>
      <c r="G12" s="27" t="s">
        <v>67</v>
      </c>
      <c r="H12" s="14" t="s">
        <v>20</v>
      </c>
      <c r="I12" s="29" t="s">
        <v>82</v>
      </c>
      <c r="J12" s="29" t="s">
        <v>83</v>
      </c>
      <c r="K12" s="32"/>
      <c r="L12" s="32"/>
      <c r="M12" s="32"/>
      <c r="N12" s="32"/>
      <c r="O12" s="13" t="s">
        <v>128</v>
      </c>
      <c r="P12" s="13">
        <v>5</v>
      </c>
      <c r="Q12" s="13">
        <v>11</v>
      </c>
      <c r="R12" s="13">
        <v>4</v>
      </c>
      <c r="S12" s="13">
        <v>4</v>
      </c>
      <c r="T12" s="13">
        <v>8</v>
      </c>
      <c r="U12" s="13">
        <v>6</v>
      </c>
      <c r="V12" s="13">
        <f t="shared" si="1"/>
        <v>38</v>
      </c>
    </row>
    <row r="13" spans="1:22" ht="15">
      <c r="A13" s="17">
        <v>9</v>
      </c>
      <c r="B13" s="13">
        <v>9</v>
      </c>
      <c r="C13" s="14" t="s">
        <v>5</v>
      </c>
      <c r="D13" s="27">
        <v>930</v>
      </c>
      <c r="E13" s="27">
        <v>110</v>
      </c>
      <c r="F13" s="27" t="s">
        <v>61</v>
      </c>
      <c r="G13" s="27" t="s">
        <v>67</v>
      </c>
      <c r="H13" s="14" t="s">
        <v>22</v>
      </c>
      <c r="I13" s="29" t="s">
        <v>86</v>
      </c>
      <c r="J13" s="29" t="s">
        <v>87</v>
      </c>
      <c r="K13" s="29" t="s">
        <v>88</v>
      </c>
      <c r="L13" s="29" t="s">
        <v>89</v>
      </c>
      <c r="M13" s="29" t="s">
        <v>90</v>
      </c>
      <c r="N13" s="29"/>
      <c r="O13" s="13">
        <v>6</v>
      </c>
      <c r="P13" s="13">
        <v>6</v>
      </c>
      <c r="Q13" s="13">
        <v>7</v>
      </c>
      <c r="R13" s="13">
        <v>8</v>
      </c>
      <c r="S13" s="13">
        <v>6</v>
      </c>
      <c r="T13" s="13" t="s">
        <v>49</v>
      </c>
      <c r="U13" s="13">
        <v>8</v>
      </c>
      <c r="V13" s="13">
        <f>SUM(O13:U13)</f>
        <v>41</v>
      </c>
    </row>
    <row r="14" spans="1:22" ht="15">
      <c r="A14" s="17">
        <v>10</v>
      </c>
      <c r="B14" s="13">
        <v>8</v>
      </c>
      <c r="C14" s="14" t="s">
        <v>34</v>
      </c>
      <c r="D14" s="27">
        <v>600</v>
      </c>
      <c r="E14" s="27">
        <v>50</v>
      </c>
      <c r="F14" s="27" t="s">
        <v>71</v>
      </c>
      <c r="G14" s="27" t="s">
        <v>62</v>
      </c>
      <c r="H14" s="14" t="s">
        <v>21</v>
      </c>
      <c r="I14" s="29" t="s">
        <v>84</v>
      </c>
      <c r="J14" s="29" t="s">
        <v>85</v>
      </c>
      <c r="K14" s="32" t="s">
        <v>133</v>
      </c>
      <c r="L14" s="32"/>
      <c r="M14" s="32"/>
      <c r="N14" s="32"/>
      <c r="O14" s="13">
        <v>4</v>
      </c>
      <c r="P14" s="13">
        <v>7</v>
      </c>
      <c r="Q14" s="13">
        <v>8</v>
      </c>
      <c r="R14" s="13">
        <v>7</v>
      </c>
      <c r="S14" s="13">
        <v>10</v>
      </c>
      <c r="T14" s="13">
        <v>7</v>
      </c>
      <c r="U14" s="13" t="s">
        <v>49</v>
      </c>
      <c r="V14" s="13">
        <f t="shared" si="1"/>
        <v>43</v>
      </c>
    </row>
    <row r="15" spans="1:22" ht="15">
      <c r="A15" s="17">
        <v>11</v>
      </c>
      <c r="B15" s="13">
        <v>2</v>
      </c>
      <c r="C15" s="14" t="s">
        <v>8</v>
      </c>
      <c r="D15" s="27">
        <v>805</v>
      </c>
      <c r="E15" s="27" t="s">
        <v>66</v>
      </c>
      <c r="F15" s="27" t="s">
        <v>61</v>
      </c>
      <c r="G15" s="27" t="s">
        <v>67</v>
      </c>
      <c r="H15" s="14" t="s">
        <v>7</v>
      </c>
      <c r="I15" s="29" t="s">
        <v>63</v>
      </c>
      <c r="J15" s="29" t="s">
        <v>64</v>
      </c>
      <c r="K15" s="29" t="s">
        <v>65</v>
      </c>
      <c r="L15" s="32"/>
      <c r="M15" s="32"/>
      <c r="N15" s="32"/>
      <c r="O15" s="13">
        <v>10</v>
      </c>
      <c r="P15" s="13" t="s">
        <v>44</v>
      </c>
      <c r="Q15" s="13">
        <v>9</v>
      </c>
      <c r="R15" s="13">
        <v>11</v>
      </c>
      <c r="S15" s="13">
        <v>8</v>
      </c>
      <c r="T15" s="13">
        <v>9</v>
      </c>
      <c r="U15" s="13">
        <v>12</v>
      </c>
      <c r="V15" s="13">
        <f t="shared" si="1"/>
        <v>59</v>
      </c>
    </row>
    <row r="16" spans="1:22" ht="15">
      <c r="A16" s="17">
        <v>12</v>
      </c>
      <c r="B16" s="13">
        <v>4</v>
      </c>
      <c r="C16" s="14" t="s">
        <v>13</v>
      </c>
      <c r="D16" s="27">
        <v>636</v>
      </c>
      <c r="E16" s="27" t="s">
        <v>74</v>
      </c>
      <c r="F16" s="27" t="s">
        <v>71</v>
      </c>
      <c r="G16" s="27" t="s">
        <v>67</v>
      </c>
      <c r="H16" s="14" t="s">
        <v>4</v>
      </c>
      <c r="I16" s="29" t="s">
        <v>72</v>
      </c>
      <c r="J16" s="29" t="s">
        <v>73</v>
      </c>
      <c r="K16" s="32"/>
      <c r="L16" s="32"/>
      <c r="M16" s="32"/>
      <c r="N16" s="32"/>
      <c r="O16" s="13">
        <v>7</v>
      </c>
      <c r="P16" s="13">
        <v>12</v>
      </c>
      <c r="Q16" s="13">
        <v>12</v>
      </c>
      <c r="R16" s="13">
        <v>12</v>
      </c>
      <c r="S16" s="13" t="s">
        <v>46</v>
      </c>
      <c r="T16" s="13">
        <v>11</v>
      </c>
      <c r="U16" s="13">
        <v>11</v>
      </c>
      <c r="V16" s="13">
        <f t="shared" si="0"/>
        <v>65</v>
      </c>
    </row>
    <row r="17" spans="1:22" ht="15">
      <c r="A17" s="17">
        <v>13</v>
      </c>
      <c r="B17" s="13">
        <v>18</v>
      </c>
      <c r="C17" s="14" t="s">
        <v>6</v>
      </c>
      <c r="D17" s="27">
        <v>845</v>
      </c>
      <c r="E17" s="27">
        <v>38</v>
      </c>
      <c r="F17" s="27" t="s">
        <v>61</v>
      </c>
      <c r="G17" s="27" t="s">
        <v>67</v>
      </c>
      <c r="H17" s="14" t="s">
        <v>28</v>
      </c>
      <c r="I17" s="29" t="s">
        <v>113</v>
      </c>
      <c r="J17" s="29" t="s">
        <v>114</v>
      </c>
      <c r="K17" s="29" t="s">
        <v>115</v>
      </c>
      <c r="L17" s="29" t="s">
        <v>116</v>
      </c>
      <c r="M17" s="29" t="s">
        <v>117</v>
      </c>
      <c r="N17" s="32"/>
      <c r="O17" s="13">
        <v>11</v>
      </c>
      <c r="P17" s="13">
        <v>13</v>
      </c>
      <c r="Q17" s="13">
        <v>14</v>
      </c>
      <c r="R17" s="13" t="s">
        <v>43</v>
      </c>
      <c r="S17" s="13">
        <v>11</v>
      </c>
      <c r="T17" s="13">
        <v>13</v>
      </c>
      <c r="U17" s="13">
        <v>10</v>
      </c>
      <c r="V17" s="13">
        <f t="shared" si="0"/>
        <v>72</v>
      </c>
    </row>
    <row r="18" spans="1:22" ht="15">
      <c r="A18" s="17">
        <v>14</v>
      </c>
      <c r="B18" s="13">
        <v>1</v>
      </c>
      <c r="C18" s="14" t="s">
        <v>5</v>
      </c>
      <c r="D18" s="27">
        <v>930</v>
      </c>
      <c r="E18" s="27">
        <v>80</v>
      </c>
      <c r="F18" s="27" t="s">
        <v>61</v>
      </c>
      <c r="G18" s="27" t="s">
        <v>62</v>
      </c>
      <c r="H18" s="14" t="s">
        <v>16</v>
      </c>
      <c r="I18" s="29" t="s">
        <v>59</v>
      </c>
      <c r="J18" s="29" t="s">
        <v>60</v>
      </c>
      <c r="K18" s="29" t="s">
        <v>132</v>
      </c>
      <c r="L18" s="32"/>
      <c r="M18" s="32"/>
      <c r="N18" s="32"/>
      <c r="O18" s="13">
        <v>13</v>
      </c>
      <c r="P18" s="13">
        <v>10</v>
      </c>
      <c r="Q18" s="13">
        <v>13</v>
      </c>
      <c r="R18" s="13">
        <v>13</v>
      </c>
      <c r="S18" s="13">
        <v>15</v>
      </c>
      <c r="T18" s="13" t="s">
        <v>43</v>
      </c>
      <c r="U18" s="13">
        <v>13</v>
      </c>
      <c r="V18" s="13">
        <f t="shared" si="0"/>
        <v>77</v>
      </c>
    </row>
    <row r="19" spans="1:22" ht="15">
      <c r="A19" s="17">
        <v>15</v>
      </c>
      <c r="B19" s="13">
        <v>15</v>
      </c>
      <c r="C19" s="14" t="s">
        <v>38</v>
      </c>
      <c r="D19" s="27">
        <v>995</v>
      </c>
      <c r="E19" s="27" t="s">
        <v>81</v>
      </c>
      <c r="F19" s="27" t="s">
        <v>61</v>
      </c>
      <c r="G19" s="27" t="s">
        <v>62</v>
      </c>
      <c r="H19" s="14" t="s">
        <v>12</v>
      </c>
      <c r="I19" s="29" t="s">
        <v>100</v>
      </c>
      <c r="J19" s="29" t="s">
        <v>101</v>
      </c>
      <c r="K19" s="29" t="s">
        <v>138</v>
      </c>
      <c r="L19" s="29" t="s">
        <v>102</v>
      </c>
      <c r="M19" s="29" t="s">
        <v>96</v>
      </c>
      <c r="N19" s="29" t="s">
        <v>97</v>
      </c>
      <c r="O19" s="13">
        <v>14</v>
      </c>
      <c r="P19" s="13" t="s">
        <v>52</v>
      </c>
      <c r="Q19" s="13">
        <v>15</v>
      </c>
      <c r="R19" s="13">
        <v>15</v>
      </c>
      <c r="S19" s="13">
        <v>14</v>
      </c>
      <c r="T19" s="13">
        <v>14</v>
      </c>
      <c r="U19" s="13">
        <v>14</v>
      </c>
      <c r="V19" s="13">
        <f t="shared" si="0"/>
        <v>86</v>
      </c>
    </row>
    <row r="20" spans="1:22" ht="15">
      <c r="A20" s="17">
        <v>16</v>
      </c>
      <c r="B20" s="13">
        <v>11</v>
      </c>
      <c r="C20" s="14" t="s">
        <v>9</v>
      </c>
      <c r="D20" s="27">
        <v>750</v>
      </c>
      <c r="E20" s="27" t="s">
        <v>93</v>
      </c>
      <c r="F20" s="27" t="s">
        <v>61</v>
      </c>
      <c r="G20" s="27" t="s">
        <v>62</v>
      </c>
      <c r="H20" s="14" t="s">
        <v>134</v>
      </c>
      <c r="I20" s="29" t="s">
        <v>92</v>
      </c>
      <c r="J20" s="30" t="s">
        <v>135</v>
      </c>
      <c r="K20" s="32" t="s">
        <v>10</v>
      </c>
      <c r="L20" s="32"/>
      <c r="M20" s="32"/>
      <c r="N20" s="32"/>
      <c r="O20" s="13" t="s">
        <v>50</v>
      </c>
      <c r="P20" s="13">
        <v>17</v>
      </c>
      <c r="Q20" s="13">
        <v>16</v>
      </c>
      <c r="R20" s="13">
        <v>14</v>
      </c>
      <c r="S20" s="13">
        <v>16</v>
      </c>
      <c r="T20" s="13">
        <v>15</v>
      </c>
      <c r="U20" s="13">
        <v>16</v>
      </c>
      <c r="V20" s="13">
        <f t="shared" si="0"/>
        <v>94</v>
      </c>
    </row>
    <row r="21" spans="1:22" ht="15">
      <c r="A21" s="17">
        <v>17</v>
      </c>
      <c r="B21" s="13">
        <v>20</v>
      </c>
      <c r="C21" s="14" t="s">
        <v>42</v>
      </c>
      <c r="D21" s="27">
        <v>335</v>
      </c>
      <c r="E21" s="27">
        <v>8</v>
      </c>
      <c r="F21" s="27" t="s">
        <v>71</v>
      </c>
      <c r="G21" s="27" t="s">
        <v>78</v>
      </c>
      <c r="H21" s="14" t="s">
        <v>14</v>
      </c>
      <c r="I21" s="32"/>
      <c r="J21" s="32"/>
      <c r="K21" s="32"/>
      <c r="L21" s="32"/>
      <c r="M21" s="32"/>
      <c r="N21" s="32"/>
      <c r="O21" s="13" t="s">
        <v>49</v>
      </c>
      <c r="P21" s="13">
        <v>19</v>
      </c>
      <c r="Q21" s="13">
        <v>19</v>
      </c>
      <c r="R21" s="13">
        <v>17</v>
      </c>
      <c r="S21" s="13">
        <v>17</v>
      </c>
      <c r="T21" s="13">
        <v>12</v>
      </c>
      <c r="U21" s="13">
        <v>15</v>
      </c>
      <c r="V21" s="13">
        <f t="shared" si="0"/>
        <v>99</v>
      </c>
    </row>
    <row r="22" spans="1:22" ht="15">
      <c r="A22" s="17">
        <v>18</v>
      </c>
      <c r="B22" s="13">
        <v>5</v>
      </c>
      <c r="C22" s="14" t="s">
        <v>31</v>
      </c>
      <c r="D22" s="27">
        <v>920</v>
      </c>
      <c r="E22" s="27">
        <v>42</v>
      </c>
      <c r="F22" s="27" t="s">
        <v>61</v>
      </c>
      <c r="G22" s="27" t="s">
        <v>78</v>
      </c>
      <c r="H22" s="14" t="s">
        <v>18</v>
      </c>
      <c r="I22" s="29" t="s">
        <v>75</v>
      </c>
      <c r="J22" s="29" t="s">
        <v>76</v>
      </c>
      <c r="K22" s="29" t="s">
        <v>77</v>
      </c>
      <c r="L22" s="32"/>
      <c r="M22" s="32"/>
      <c r="N22" s="32"/>
      <c r="O22" s="13">
        <v>15</v>
      </c>
      <c r="P22" s="13">
        <v>16</v>
      </c>
      <c r="Q22" s="13">
        <v>17</v>
      </c>
      <c r="R22" s="13">
        <v>18</v>
      </c>
      <c r="S22" s="13" t="s">
        <v>47</v>
      </c>
      <c r="T22" s="13">
        <v>17</v>
      </c>
      <c r="U22" s="13">
        <v>17</v>
      </c>
      <c r="V22" s="13">
        <f t="shared" si="0"/>
        <v>100</v>
      </c>
    </row>
    <row r="23" spans="1:22" ht="15">
      <c r="A23" s="17">
        <v>19</v>
      </c>
      <c r="B23" s="13">
        <v>21</v>
      </c>
      <c r="C23" s="14" t="s">
        <v>32</v>
      </c>
      <c r="D23" s="27">
        <v>648</v>
      </c>
      <c r="E23" s="27">
        <v>21</v>
      </c>
      <c r="F23" s="27" t="s">
        <v>61</v>
      </c>
      <c r="G23" s="27" t="s">
        <v>78</v>
      </c>
      <c r="H23" s="14" t="s">
        <v>30</v>
      </c>
      <c r="I23" s="29" t="s">
        <v>121</v>
      </c>
      <c r="J23" s="29" t="s">
        <v>122</v>
      </c>
      <c r="K23" s="29"/>
      <c r="L23" s="32"/>
      <c r="M23" s="32"/>
      <c r="N23" s="32"/>
      <c r="O23" s="13">
        <v>17</v>
      </c>
      <c r="P23" s="13">
        <v>18</v>
      </c>
      <c r="Q23" s="13">
        <v>18</v>
      </c>
      <c r="R23" s="13" t="s">
        <v>47</v>
      </c>
      <c r="S23" s="13">
        <v>18</v>
      </c>
      <c r="T23" s="13">
        <v>18</v>
      </c>
      <c r="U23" s="13">
        <v>18</v>
      </c>
      <c r="V23" s="13">
        <f t="shared" si="0"/>
        <v>107</v>
      </c>
    </row>
    <row r="24" spans="1:22" ht="15">
      <c r="A24" s="17">
        <v>20</v>
      </c>
      <c r="B24" s="13">
        <v>14</v>
      </c>
      <c r="C24" s="14" t="s">
        <v>37</v>
      </c>
      <c r="D24" s="27">
        <v>930</v>
      </c>
      <c r="E24" s="27" t="s">
        <v>81</v>
      </c>
      <c r="F24" s="27" t="s">
        <v>61</v>
      </c>
      <c r="G24" s="27" t="s">
        <v>78</v>
      </c>
      <c r="H24" s="14" t="s">
        <v>25</v>
      </c>
      <c r="I24" s="29" t="s">
        <v>139</v>
      </c>
      <c r="J24" s="29" t="s">
        <v>98</v>
      </c>
      <c r="K24" s="29" t="s">
        <v>136</v>
      </c>
      <c r="L24" s="29" t="s">
        <v>137</v>
      </c>
      <c r="M24" s="29" t="s">
        <v>99</v>
      </c>
      <c r="O24" s="13">
        <v>18</v>
      </c>
      <c r="P24" s="13">
        <v>20</v>
      </c>
      <c r="Q24" s="13">
        <v>20</v>
      </c>
      <c r="R24" s="13">
        <v>20</v>
      </c>
      <c r="S24" s="13">
        <v>21</v>
      </c>
      <c r="T24" s="13">
        <v>19</v>
      </c>
      <c r="U24" s="13" t="s">
        <v>49</v>
      </c>
      <c r="V24" s="13">
        <f>SUM(O24:U24)</f>
        <v>118</v>
      </c>
    </row>
    <row r="25" spans="1:22" ht="15">
      <c r="A25" s="17">
        <v>21</v>
      </c>
      <c r="B25" s="13">
        <v>17</v>
      </c>
      <c r="C25" s="14" t="s">
        <v>40</v>
      </c>
      <c r="D25" s="27">
        <v>1120</v>
      </c>
      <c r="E25" s="27">
        <v>68</v>
      </c>
      <c r="F25" s="27" t="s">
        <v>112</v>
      </c>
      <c r="G25" s="27" t="s">
        <v>78</v>
      </c>
      <c r="H25" s="14" t="s">
        <v>27</v>
      </c>
      <c r="I25" s="30" t="s">
        <v>108</v>
      </c>
      <c r="J25" s="30" t="s">
        <v>109</v>
      </c>
      <c r="K25" s="30" t="s">
        <v>110</v>
      </c>
      <c r="L25" s="30" t="s">
        <v>111</v>
      </c>
      <c r="M25" s="32"/>
      <c r="N25" s="32"/>
      <c r="O25" s="13" t="s">
        <v>49</v>
      </c>
      <c r="P25" s="13">
        <v>22</v>
      </c>
      <c r="Q25" s="13">
        <v>21</v>
      </c>
      <c r="R25" s="13">
        <v>21</v>
      </c>
      <c r="S25" s="13">
        <v>20</v>
      </c>
      <c r="T25" s="13">
        <v>20</v>
      </c>
      <c r="U25" s="13">
        <v>22</v>
      </c>
      <c r="V25" s="13">
        <f t="shared" si="0"/>
        <v>126</v>
      </c>
    </row>
    <row r="27" spans="3:8" ht="15">
      <c r="C27" s="2" t="s">
        <v>15</v>
      </c>
      <c r="G27" s="1" t="s">
        <v>3</v>
      </c>
      <c r="H27" s="33" t="s">
        <v>140</v>
      </c>
    </row>
  </sheetData>
  <sheetProtection/>
  <mergeCells count="11">
    <mergeCell ref="A3:A4"/>
    <mergeCell ref="O3:U3"/>
    <mergeCell ref="D3:D4"/>
    <mergeCell ref="E3:E4"/>
    <mergeCell ref="F3:F4"/>
    <mergeCell ref="G3:G4"/>
    <mergeCell ref="I3:N4"/>
    <mergeCell ref="B3:B4"/>
    <mergeCell ref="C3:C4"/>
    <mergeCell ref="H3:H4"/>
    <mergeCell ref="V3:V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2014-05-12T00:42:43Z</dcterms:modified>
  <cp:category/>
  <cp:version/>
  <cp:contentType/>
  <cp:contentStatus/>
</cp:coreProperties>
</file>